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7我的文档-桌面-收藏夹\Desktop\"/>
    </mc:Choice>
  </mc:AlternateContent>
  <bookViews>
    <workbookView xWindow="600" yWindow="75" windowWidth="20475" windowHeight="9420"/>
  </bookViews>
  <sheets>
    <sheet name="Sheet6" sheetId="6" r:id="rId1"/>
  </sheets>
  <definedNames>
    <definedName name="_xlnm.Print_Area" localSheetId="0">Sheet6!$A$2:$O$26</definedName>
  </definedNames>
  <calcPr calcId="152511"/>
</workbook>
</file>

<file path=xl/calcChain.xml><?xml version="1.0" encoding="utf-8"?>
<calcChain xmlns="http://schemas.openxmlformats.org/spreadsheetml/2006/main">
  <c r="E23" i="6" l="1"/>
  <c r="F23" i="6"/>
  <c r="G23" i="6"/>
  <c r="E20" i="6"/>
  <c r="F20" i="6"/>
  <c r="G20" i="6"/>
  <c r="E17" i="6"/>
  <c r="F17" i="6"/>
  <c r="G17" i="6"/>
  <c r="E14" i="6"/>
  <c r="F14" i="6"/>
  <c r="G14" i="6"/>
  <c r="E11" i="6"/>
  <c r="F11" i="6"/>
  <c r="G11" i="6"/>
  <c r="F8" i="6"/>
  <c r="G8" i="6"/>
  <c r="N23" i="6" l="1"/>
  <c r="L23" i="6"/>
  <c r="J23" i="6"/>
  <c r="I23" i="6"/>
  <c r="H23" i="6"/>
  <c r="D23" i="6"/>
  <c r="C23" i="6"/>
  <c r="M20" i="6"/>
  <c r="L20" i="6"/>
  <c r="J20" i="6"/>
  <c r="I20" i="6"/>
  <c r="H20" i="6"/>
  <c r="D20" i="6"/>
  <c r="C20" i="6"/>
  <c r="M17" i="6"/>
  <c r="L17" i="6"/>
  <c r="J17" i="6"/>
  <c r="I17" i="6"/>
  <c r="H17" i="6"/>
  <c r="D17" i="6"/>
  <c r="C17" i="6"/>
  <c r="M14" i="6"/>
  <c r="L14" i="6"/>
  <c r="J14" i="6"/>
  <c r="I14" i="6"/>
  <c r="H14" i="6"/>
  <c r="D14" i="6"/>
  <c r="C14" i="6"/>
  <c r="M11" i="6"/>
  <c r="L11" i="6"/>
  <c r="J11" i="6"/>
  <c r="I11" i="6"/>
  <c r="H11" i="6"/>
  <c r="D11" i="6"/>
  <c r="C11" i="6"/>
  <c r="D8" i="6"/>
  <c r="E8" i="6"/>
  <c r="H8" i="6"/>
  <c r="I8" i="6"/>
  <c r="J8" i="6"/>
  <c r="L8" i="6"/>
  <c r="M8" i="6"/>
  <c r="C8" i="6"/>
</calcChain>
</file>

<file path=xl/sharedStrings.xml><?xml version="1.0" encoding="utf-8"?>
<sst xmlns="http://schemas.openxmlformats.org/spreadsheetml/2006/main" count="49" uniqueCount="31">
  <si>
    <t>SCI/EI</t>
  </si>
  <si>
    <r>
      <rPr>
        <sz val="12"/>
        <color theme="1"/>
        <rFont val="宋体"/>
        <family val="3"/>
        <charset val="134"/>
      </rPr>
      <t>科研项目</t>
    </r>
  </si>
  <si>
    <r>
      <rPr>
        <sz val="12"/>
        <color theme="1"/>
        <rFont val="宋体"/>
        <family val="3"/>
        <charset val="134"/>
      </rPr>
      <t>国家项目数</t>
    </r>
  </si>
  <si>
    <r>
      <rPr>
        <sz val="12"/>
        <color theme="1"/>
        <rFont val="宋体"/>
        <family val="3"/>
        <charset val="134"/>
      </rPr>
      <t>省级项目数</t>
    </r>
  </si>
  <si>
    <r>
      <rPr>
        <sz val="12"/>
        <color theme="1"/>
        <rFont val="宋体"/>
        <family val="3"/>
        <charset val="134"/>
      </rPr>
      <t>经费总数（万元）</t>
    </r>
  </si>
  <si>
    <r>
      <rPr>
        <sz val="12"/>
        <color theme="1"/>
        <rFont val="宋体"/>
        <family val="3"/>
        <charset val="134"/>
      </rPr>
      <t>成果转化及技术服务收入</t>
    </r>
  </si>
  <si>
    <r>
      <rPr>
        <sz val="12"/>
        <color theme="1"/>
        <rFont val="宋体"/>
        <family val="3"/>
        <charset val="134"/>
      </rPr>
      <t>论文论著</t>
    </r>
  </si>
  <si>
    <r>
      <rPr>
        <sz val="12"/>
        <color theme="1"/>
        <rFont val="宋体"/>
        <family val="3"/>
        <charset val="134"/>
      </rPr>
      <t>论著</t>
    </r>
  </si>
  <si>
    <r>
      <rPr>
        <sz val="12"/>
        <color theme="1"/>
        <rFont val="宋体"/>
        <family val="3"/>
        <charset val="134"/>
      </rPr>
      <t>中文核心</t>
    </r>
  </si>
  <si>
    <r>
      <rPr>
        <sz val="12"/>
        <color theme="1"/>
        <rFont val="宋体"/>
        <family val="3"/>
        <charset val="134"/>
      </rPr>
      <t>科技奖</t>
    </r>
  </si>
  <si>
    <r>
      <rPr>
        <sz val="12"/>
        <color theme="1"/>
        <rFont val="宋体"/>
        <family val="3"/>
        <charset val="134"/>
      </rPr>
      <t>国家级</t>
    </r>
  </si>
  <si>
    <r>
      <rPr>
        <sz val="12"/>
        <color theme="1"/>
        <rFont val="宋体"/>
        <family val="3"/>
        <charset val="134"/>
      </rPr>
      <t>省部级</t>
    </r>
  </si>
  <si>
    <r>
      <rPr>
        <sz val="12"/>
        <color theme="1"/>
        <rFont val="宋体"/>
        <family val="2"/>
        <charset val="134"/>
      </rPr>
      <t>生物资源研究所</t>
    </r>
    <phoneticPr fontId="1" type="noConversion"/>
  </si>
  <si>
    <r>
      <rPr>
        <sz val="12"/>
        <color theme="1"/>
        <rFont val="宋体"/>
        <family val="2"/>
        <charset val="134"/>
      </rPr>
      <t>微生物研究所</t>
    </r>
  </si>
  <si>
    <r>
      <rPr>
        <sz val="12"/>
        <color theme="1"/>
        <rFont val="宋体"/>
        <family val="2"/>
        <charset val="134"/>
      </rPr>
      <t>能源研究所</t>
    </r>
  </si>
  <si>
    <r>
      <rPr>
        <sz val="12"/>
        <color theme="1"/>
        <rFont val="宋体"/>
        <family val="2"/>
        <charset val="134"/>
      </rPr>
      <t>应用物理研究所</t>
    </r>
  </si>
  <si>
    <r>
      <rPr>
        <sz val="12"/>
        <color theme="1"/>
        <rFont val="宋体"/>
        <family val="2"/>
        <charset val="134"/>
      </rPr>
      <t>应用化学研究所</t>
    </r>
  </si>
  <si>
    <r>
      <rPr>
        <sz val="12"/>
        <color theme="1"/>
        <rFont val="宋体"/>
        <family val="2"/>
        <charset val="134"/>
      </rPr>
      <t>科技战略研究所</t>
    </r>
  </si>
  <si>
    <t>发明专利（植物良种证书、软件著作权、行业标准）</t>
    <phoneticPr fontId="1" type="noConversion"/>
  </si>
  <si>
    <t>流域生态研究所</t>
    <phoneticPr fontId="1" type="noConversion"/>
  </si>
  <si>
    <t>完成情况</t>
    <phoneticPr fontId="1" type="noConversion"/>
  </si>
  <si>
    <t>考核结果</t>
    <phoneticPr fontId="1" type="noConversion"/>
  </si>
  <si>
    <t>单位</t>
    <phoneticPr fontId="1" type="noConversion"/>
  </si>
  <si>
    <t>指标</t>
    <phoneticPr fontId="1" type="noConversion"/>
  </si>
  <si>
    <t>聘期目标</t>
  </si>
  <si>
    <t>考核情况</t>
    <phoneticPr fontId="1" type="noConversion"/>
  </si>
  <si>
    <t>战略咨询报告（篇）省主要领导批示</t>
    <phoneticPr fontId="1" type="noConversion"/>
  </si>
  <si>
    <t>上交院经费（万元）</t>
    <phoneticPr fontId="1" type="noConversion"/>
  </si>
  <si>
    <t>绿色通道</t>
    <phoneticPr fontId="1" type="noConversion"/>
  </si>
  <si>
    <t>省科技进步一等奖</t>
    <phoneticPr fontId="1" type="noConversion"/>
  </si>
  <si>
    <t>研究所2015-2017三年聘期目标完成情况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</si>
</sst>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宋体"/>
      <family val="2"/>
      <charset val="134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tabSelected="1" zoomScale="86" zoomScaleNormal="86" workbookViewId="0">
      <selection activeCell="L29" sqref="L29"/>
    </sheetView>
  </sheetViews>
  <sheetFormatPr defaultRowHeight="13.5"/>
  <cols>
    <col min="1" max="1" width="11" style="1" customWidth="1"/>
    <col min="2" max="2" width="9.5" style="1" bestFit="1" customWidth="1"/>
    <col min="3" max="4" width="9" customWidth="1"/>
    <col min="5" max="5" width="10.75" customWidth="1"/>
    <col min="6" max="6" width="11.125" customWidth="1"/>
    <col min="7" max="7" width="11.625" customWidth="1"/>
    <col min="8" max="9" width="5.5" customWidth="1"/>
    <col min="10" max="10" width="7.125" customWidth="1"/>
    <col min="11" max="11" width="5" customWidth="1"/>
    <col min="12" max="12" width="4.75" customWidth="1"/>
    <col min="13" max="13" width="13" customWidth="1"/>
    <col min="14" max="14" width="10.75" customWidth="1"/>
    <col min="15" max="15" width="12.625" customWidth="1"/>
  </cols>
  <sheetData>
    <row r="2" spans="1:19" ht="31.5">
      <c r="A2" s="22" t="s">
        <v>30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ht="47.25" customHeight="1">
      <c r="A4" s="23" t="s">
        <v>22</v>
      </c>
      <c r="B4" s="31" t="s">
        <v>23</v>
      </c>
      <c r="C4" s="24" t="s">
        <v>1</v>
      </c>
      <c r="D4" s="24"/>
      <c r="E4" s="24"/>
      <c r="F4" s="24" t="s">
        <v>5</v>
      </c>
      <c r="G4" s="24"/>
      <c r="H4" s="24" t="s">
        <v>6</v>
      </c>
      <c r="I4" s="24"/>
      <c r="J4" s="24"/>
      <c r="K4" s="24" t="s">
        <v>9</v>
      </c>
      <c r="L4" s="24"/>
      <c r="M4" s="33" t="s">
        <v>18</v>
      </c>
      <c r="N4" s="33" t="s">
        <v>26</v>
      </c>
      <c r="O4" s="25" t="s">
        <v>28</v>
      </c>
      <c r="S4" s="3"/>
    </row>
    <row r="5" spans="1:19" ht="31.5">
      <c r="A5" s="13"/>
      <c r="B5" s="32"/>
      <c r="C5" s="4" t="s">
        <v>2</v>
      </c>
      <c r="D5" s="4" t="s">
        <v>3</v>
      </c>
      <c r="E5" s="4" t="s">
        <v>4</v>
      </c>
      <c r="F5" s="4" t="s">
        <v>4</v>
      </c>
      <c r="G5" s="5" t="s">
        <v>27</v>
      </c>
      <c r="H5" s="4" t="s">
        <v>7</v>
      </c>
      <c r="I5" s="4" t="s">
        <v>0</v>
      </c>
      <c r="J5" s="4" t="s">
        <v>8</v>
      </c>
      <c r="K5" s="4" t="s">
        <v>10</v>
      </c>
      <c r="L5" s="4" t="s">
        <v>11</v>
      </c>
      <c r="M5" s="34"/>
      <c r="N5" s="34"/>
      <c r="O5" s="26"/>
    </row>
    <row r="6" spans="1:19" ht="15.75">
      <c r="A6" s="14" t="s">
        <v>12</v>
      </c>
      <c r="B6" s="2" t="s">
        <v>24</v>
      </c>
      <c r="C6" s="6">
        <v>8</v>
      </c>
      <c r="D6" s="6">
        <v>15</v>
      </c>
      <c r="E6" s="6">
        <v>1129</v>
      </c>
      <c r="F6" s="7">
        <v>100</v>
      </c>
      <c r="G6" s="7">
        <v>10</v>
      </c>
      <c r="H6" s="6">
        <v>1</v>
      </c>
      <c r="I6" s="6">
        <v>16</v>
      </c>
      <c r="J6" s="6">
        <v>35</v>
      </c>
      <c r="K6" s="6"/>
      <c r="L6" s="6">
        <v>3</v>
      </c>
      <c r="M6" s="6">
        <v>10</v>
      </c>
      <c r="N6" s="6"/>
      <c r="O6" s="27" t="s">
        <v>29</v>
      </c>
    </row>
    <row r="7" spans="1:19" ht="15" customHeight="1">
      <c r="A7" s="14"/>
      <c r="B7" s="2" t="s">
        <v>20</v>
      </c>
      <c r="C7" s="8">
        <v>7</v>
      </c>
      <c r="D7" s="8">
        <v>30</v>
      </c>
      <c r="E7" s="8">
        <v>965.88</v>
      </c>
      <c r="F7" s="8">
        <v>153.99</v>
      </c>
      <c r="G7" s="8">
        <v>3</v>
      </c>
      <c r="H7" s="8">
        <v>1</v>
      </c>
      <c r="I7" s="8">
        <v>9</v>
      </c>
      <c r="J7" s="8">
        <v>36.5</v>
      </c>
      <c r="K7" s="8"/>
      <c r="L7" s="8">
        <v>2</v>
      </c>
      <c r="M7" s="8">
        <v>12</v>
      </c>
      <c r="N7" s="8"/>
      <c r="O7" s="28"/>
    </row>
    <row r="8" spans="1:19" ht="15.75">
      <c r="A8" s="14"/>
      <c r="B8" s="2" t="s">
        <v>25</v>
      </c>
      <c r="C8" s="6" t="str">
        <f>IF(C7&gt;=C6,"√","×")</f>
        <v>×</v>
      </c>
      <c r="D8" s="6" t="str">
        <f t="shared" ref="D8:M8" si="0">IF(D7&gt;=D6,"√","×")</f>
        <v>√</v>
      </c>
      <c r="E8" s="6" t="str">
        <f t="shared" si="0"/>
        <v>×</v>
      </c>
      <c r="F8" s="7" t="str">
        <f>IF(F7&gt;=F6,"√","×")</f>
        <v>√</v>
      </c>
      <c r="G8" s="9" t="str">
        <f t="shared" si="0"/>
        <v>×</v>
      </c>
      <c r="H8" s="6" t="str">
        <f t="shared" si="0"/>
        <v>√</v>
      </c>
      <c r="I8" s="6" t="str">
        <f t="shared" si="0"/>
        <v>×</v>
      </c>
      <c r="J8" s="6" t="str">
        <f t="shared" si="0"/>
        <v>√</v>
      </c>
      <c r="K8" s="6"/>
      <c r="L8" s="6" t="str">
        <f t="shared" si="0"/>
        <v>×</v>
      </c>
      <c r="M8" s="6" t="str">
        <f t="shared" si="0"/>
        <v>√</v>
      </c>
      <c r="N8" s="6"/>
      <c r="O8" s="29"/>
    </row>
    <row r="9" spans="1:19" ht="15.75">
      <c r="A9" s="14" t="s">
        <v>13</v>
      </c>
      <c r="B9" s="2" t="s">
        <v>24</v>
      </c>
      <c r="C9" s="6">
        <v>6</v>
      </c>
      <c r="D9" s="6">
        <v>15</v>
      </c>
      <c r="E9" s="6">
        <v>1098</v>
      </c>
      <c r="F9" s="7">
        <v>100</v>
      </c>
      <c r="G9" s="7">
        <v>10</v>
      </c>
      <c r="H9" s="6">
        <v>1</v>
      </c>
      <c r="I9" s="6">
        <v>10</v>
      </c>
      <c r="J9" s="6">
        <v>29</v>
      </c>
      <c r="K9" s="6"/>
      <c r="L9" s="6">
        <v>3</v>
      </c>
      <c r="M9" s="6">
        <v>8</v>
      </c>
      <c r="N9" s="6"/>
      <c r="O9" s="15"/>
    </row>
    <row r="10" spans="1:19" ht="15" customHeight="1">
      <c r="A10" s="14"/>
      <c r="B10" s="2" t="s">
        <v>20</v>
      </c>
      <c r="C10" s="8">
        <v>4</v>
      </c>
      <c r="D10" s="8">
        <v>15</v>
      </c>
      <c r="E10" s="8">
        <v>513.29999999999995</v>
      </c>
      <c r="F10" s="8">
        <v>198</v>
      </c>
      <c r="G10" s="8">
        <v>9.7200000000000006</v>
      </c>
      <c r="H10" s="8">
        <v>0</v>
      </c>
      <c r="I10" s="8">
        <v>12</v>
      </c>
      <c r="J10" s="8">
        <v>38.5</v>
      </c>
      <c r="K10" s="8"/>
      <c r="L10" s="8">
        <v>1</v>
      </c>
      <c r="M10" s="8">
        <v>8</v>
      </c>
      <c r="N10" s="8"/>
      <c r="O10" s="16"/>
    </row>
    <row r="11" spans="1:19" ht="15.75">
      <c r="A11" s="14"/>
      <c r="B11" s="2" t="s">
        <v>21</v>
      </c>
      <c r="C11" s="6" t="str">
        <f>IF(C10&gt;=C9,"√","×")</f>
        <v>×</v>
      </c>
      <c r="D11" s="6" t="str">
        <f t="shared" ref="D11:G11" si="1">IF(D10&gt;=D9,"√","×")</f>
        <v>√</v>
      </c>
      <c r="E11" s="6" t="str">
        <f t="shared" si="1"/>
        <v>×</v>
      </c>
      <c r="F11" s="7" t="str">
        <f t="shared" si="1"/>
        <v>√</v>
      </c>
      <c r="G11" s="7" t="str">
        <f t="shared" si="1"/>
        <v>×</v>
      </c>
      <c r="H11" s="6" t="str">
        <f t="shared" ref="H11" si="2">IF(H10&gt;=H9,"√","×")</f>
        <v>×</v>
      </c>
      <c r="I11" s="6" t="str">
        <f t="shared" ref="I11" si="3">IF(I10&gt;=I9,"√","×")</f>
        <v>√</v>
      </c>
      <c r="J11" s="6" t="str">
        <f t="shared" ref="J11" si="4">IF(J10&gt;=J9,"√","×")</f>
        <v>√</v>
      </c>
      <c r="K11" s="6"/>
      <c r="L11" s="6" t="str">
        <f t="shared" ref="L11" si="5">IF(L10&gt;=L9,"√","×")</f>
        <v>×</v>
      </c>
      <c r="M11" s="6" t="str">
        <f t="shared" ref="M11" si="6">IF(M10&gt;=M9,"√","×")</f>
        <v>√</v>
      </c>
      <c r="N11" s="6"/>
      <c r="O11" s="17"/>
    </row>
    <row r="12" spans="1:19" ht="15.75">
      <c r="A12" s="14" t="s">
        <v>14</v>
      </c>
      <c r="B12" s="2" t="s">
        <v>24</v>
      </c>
      <c r="C12" s="6">
        <v>6</v>
      </c>
      <c r="D12" s="6">
        <v>13</v>
      </c>
      <c r="E12" s="6">
        <v>2279</v>
      </c>
      <c r="F12" s="7">
        <v>160</v>
      </c>
      <c r="G12" s="7">
        <v>16</v>
      </c>
      <c r="H12" s="6">
        <v>1</v>
      </c>
      <c r="I12" s="6">
        <v>16</v>
      </c>
      <c r="J12" s="6">
        <v>33</v>
      </c>
      <c r="K12" s="6"/>
      <c r="L12" s="6">
        <v>3</v>
      </c>
      <c r="M12" s="6">
        <v>8</v>
      </c>
      <c r="N12" s="6"/>
      <c r="O12" s="15"/>
    </row>
    <row r="13" spans="1:19" ht="15" customHeight="1">
      <c r="A13" s="14"/>
      <c r="B13" s="2" t="s">
        <v>20</v>
      </c>
      <c r="C13" s="8">
        <v>9</v>
      </c>
      <c r="D13" s="8">
        <v>18</v>
      </c>
      <c r="E13" s="8">
        <v>781.6</v>
      </c>
      <c r="F13" s="8">
        <v>628.76</v>
      </c>
      <c r="G13" s="8">
        <v>110</v>
      </c>
      <c r="H13" s="8">
        <v>1</v>
      </c>
      <c r="I13" s="8">
        <v>17</v>
      </c>
      <c r="J13" s="8">
        <v>23</v>
      </c>
      <c r="K13" s="8"/>
      <c r="L13" s="8">
        <v>0</v>
      </c>
      <c r="M13" s="8">
        <v>17</v>
      </c>
      <c r="N13" s="8"/>
      <c r="O13" s="16"/>
    </row>
    <row r="14" spans="1:19" ht="15.75">
      <c r="A14" s="14"/>
      <c r="B14" s="2" t="s">
        <v>21</v>
      </c>
      <c r="C14" s="6" t="str">
        <f>IF(C13&gt;=C12,"√","×")</f>
        <v>√</v>
      </c>
      <c r="D14" s="6" t="str">
        <f t="shared" ref="D14:G14" si="7">IF(D13&gt;=D12,"√","×")</f>
        <v>√</v>
      </c>
      <c r="E14" s="6" t="str">
        <f t="shared" si="7"/>
        <v>×</v>
      </c>
      <c r="F14" s="7" t="str">
        <f t="shared" si="7"/>
        <v>√</v>
      </c>
      <c r="G14" s="7" t="str">
        <f t="shared" si="7"/>
        <v>√</v>
      </c>
      <c r="H14" s="6" t="str">
        <f t="shared" ref="H14" si="8">IF(H13&gt;=H12,"√","×")</f>
        <v>√</v>
      </c>
      <c r="I14" s="6" t="str">
        <f t="shared" ref="I14" si="9">IF(I13&gt;=I12,"√","×")</f>
        <v>√</v>
      </c>
      <c r="J14" s="6" t="str">
        <f t="shared" ref="J14" si="10">IF(J13&gt;=J12,"√","×")</f>
        <v>×</v>
      </c>
      <c r="K14" s="6"/>
      <c r="L14" s="6" t="str">
        <f t="shared" ref="L14" si="11">IF(L13&gt;=L12,"√","×")</f>
        <v>×</v>
      </c>
      <c r="M14" s="6" t="str">
        <f t="shared" ref="M14" si="12">IF(M13&gt;=M12,"√","×")</f>
        <v>√</v>
      </c>
      <c r="N14" s="6"/>
      <c r="O14" s="17"/>
    </row>
    <row r="15" spans="1:19" ht="15.75">
      <c r="A15" s="14" t="s">
        <v>15</v>
      </c>
      <c r="B15" s="2" t="s">
        <v>24</v>
      </c>
      <c r="C15" s="6">
        <v>6</v>
      </c>
      <c r="D15" s="6">
        <v>15</v>
      </c>
      <c r="E15" s="6">
        <v>1653</v>
      </c>
      <c r="F15" s="7">
        <v>200</v>
      </c>
      <c r="G15" s="7">
        <v>20</v>
      </c>
      <c r="H15" s="6">
        <v>1</v>
      </c>
      <c r="I15" s="6">
        <v>16</v>
      </c>
      <c r="J15" s="6">
        <v>31</v>
      </c>
      <c r="K15" s="6"/>
      <c r="L15" s="6">
        <v>3</v>
      </c>
      <c r="M15" s="6">
        <v>5</v>
      </c>
      <c r="N15" s="6"/>
      <c r="O15" s="15"/>
    </row>
    <row r="16" spans="1:19" ht="15" customHeight="1">
      <c r="A16" s="14"/>
      <c r="B16" s="2" t="s">
        <v>20</v>
      </c>
      <c r="C16" s="8">
        <v>4</v>
      </c>
      <c r="D16" s="8">
        <v>28</v>
      </c>
      <c r="E16" s="8">
        <v>900.5</v>
      </c>
      <c r="F16" s="8">
        <v>257.66000000000003</v>
      </c>
      <c r="G16" s="8">
        <v>20</v>
      </c>
      <c r="H16" s="8">
        <v>0</v>
      </c>
      <c r="I16" s="8">
        <v>38</v>
      </c>
      <c r="J16" s="8">
        <v>33</v>
      </c>
      <c r="K16" s="8"/>
      <c r="L16" s="8">
        <v>1</v>
      </c>
      <c r="M16" s="8">
        <v>9</v>
      </c>
      <c r="N16" s="8"/>
      <c r="O16" s="16"/>
    </row>
    <row r="17" spans="1:15" ht="15.75">
      <c r="A17" s="14"/>
      <c r="B17" s="2" t="s">
        <v>21</v>
      </c>
      <c r="C17" s="6" t="str">
        <f>IF(C16&gt;=C15,"√","×")</f>
        <v>×</v>
      </c>
      <c r="D17" s="6" t="str">
        <f t="shared" ref="D17:G17" si="13">IF(D16&gt;=D15,"√","×")</f>
        <v>√</v>
      </c>
      <c r="E17" s="6" t="str">
        <f t="shared" si="13"/>
        <v>×</v>
      </c>
      <c r="F17" s="7" t="str">
        <f t="shared" si="13"/>
        <v>√</v>
      </c>
      <c r="G17" s="7" t="str">
        <f t="shared" si="13"/>
        <v>√</v>
      </c>
      <c r="H17" s="6" t="str">
        <f t="shared" ref="H17" si="14">IF(H16&gt;=H15,"√","×")</f>
        <v>×</v>
      </c>
      <c r="I17" s="6" t="str">
        <f t="shared" ref="I17" si="15">IF(I16&gt;=I15,"√","×")</f>
        <v>√</v>
      </c>
      <c r="J17" s="6" t="str">
        <f t="shared" ref="J17" si="16">IF(J16&gt;=J15,"√","×")</f>
        <v>√</v>
      </c>
      <c r="K17" s="6"/>
      <c r="L17" s="6" t="str">
        <f t="shared" ref="L17" si="17">IF(L16&gt;=L15,"√","×")</f>
        <v>×</v>
      </c>
      <c r="M17" s="6" t="str">
        <f t="shared" ref="M17" si="18">IF(M16&gt;=M15,"√","×")</f>
        <v>√</v>
      </c>
      <c r="N17" s="6"/>
      <c r="O17" s="17"/>
    </row>
    <row r="18" spans="1:15" ht="15.75">
      <c r="A18" s="14" t="s">
        <v>16</v>
      </c>
      <c r="B18" s="2" t="s">
        <v>24</v>
      </c>
      <c r="C18" s="6">
        <v>6</v>
      </c>
      <c r="D18" s="6">
        <v>12</v>
      </c>
      <c r="E18" s="6">
        <v>1077</v>
      </c>
      <c r="F18" s="7">
        <v>150</v>
      </c>
      <c r="G18" s="7">
        <v>15</v>
      </c>
      <c r="H18" s="6">
        <v>1</v>
      </c>
      <c r="I18" s="6">
        <v>16</v>
      </c>
      <c r="J18" s="6">
        <v>35</v>
      </c>
      <c r="K18" s="6"/>
      <c r="L18" s="6">
        <v>3</v>
      </c>
      <c r="M18" s="6">
        <v>9</v>
      </c>
      <c r="N18" s="6"/>
      <c r="O18" s="18"/>
    </row>
    <row r="19" spans="1:15" ht="15" customHeight="1">
      <c r="A19" s="14"/>
      <c r="B19" s="2" t="s">
        <v>20</v>
      </c>
      <c r="C19" s="8">
        <v>8</v>
      </c>
      <c r="D19" s="8">
        <v>30</v>
      </c>
      <c r="E19" s="8">
        <v>1221.8</v>
      </c>
      <c r="F19" s="8">
        <v>602.12</v>
      </c>
      <c r="G19" s="8">
        <v>15.7</v>
      </c>
      <c r="H19" s="8">
        <v>2</v>
      </c>
      <c r="I19" s="8">
        <v>25</v>
      </c>
      <c r="J19" s="8">
        <v>44</v>
      </c>
      <c r="K19" s="8"/>
      <c r="L19" s="8">
        <v>1</v>
      </c>
      <c r="M19" s="8">
        <v>31</v>
      </c>
      <c r="N19" s="8"/>
      <c r="O19" s="16"/>
    </row>
    <row r="20" spans="1:15" ht="15.75">
      <c r="A20" s="14"/>
      <c r="B20" s="2" t="s">
        <v>21</v>
      </c>
      <c r="C20" s="6" t="str">
        <f>IF(C19&gt;=C18,"√","×")</f>
        <v>√</v>
      </c>
      <c r="D20" s="6" t="str">
        <f t="shared" ref="D20:G20" si="19">IF(D19&gt;=D18,"√","×")</f>
        <v>√</v>
      </c>
      <c r="E20" s="6" t="str">
        <f t="shared" si="19"/>
        <v>√</v>
      </c>
      <c r="F20" s="7" t="str">
        <f t="shared" si="19"/>
        <v>√</v>
      </c>
      <c r="G20" s="7" t="str">
        <f t="shared" si="19"/>
        <v>√</v>
      </c>
      <c r="H20" s="6" t="str">
        <f t="shared" ref="H20" si="20">IF(H19&gt;=H18,"√","×")</f>
        <v>√</v>
      </c>
      <c r="I20" s="6" t="str">
        <f t="shared" ref="I20" si="21">IF(I19&gt;=I18,"√","×")</f>
        <v>√</v>
      </c>
      <c r="J20" s="6" t="str">
        <f t="shared" ref="J20" si="22">IF(J19&gt;=J18,"√","×")</f>
        <v>√</v>
      </c>
      <c r="K20" s="6"/>
      <c r="L20" s="6" t="str">
        <f t="shared" ref="L20" si="23">IF(L19&gt;=L18,"√","×")</f>
        <v>×</v>
      </c>
      <c r="M20" s="6" t="str">
        <f t="shared" ref="M20" si="24">IF(M19&gt;=M18,"√","×")</f>
        <v>√</v>
      </c>
      <c r="N20" s="6"/>
      <c r="O20" s="17"/>
    </row>
    <row r="21" spans="1:15" ht="15.75">
      <c r="A21" s="14" t="s">
        <v>17</v>
      </c>
      <c r="B21" s="2" t="s">
        <v>24</v>
      </c>
      <c r="C21" s="6">
        <v>1</v>
      </c>
      <c r="D21" s="6">
        <v>15</v>
      </c>
      <c r="E21" s="6">
        <v>350</v>
      </c>
      <c r="F21" s="7">
        <v>50</v>
      </c>
      <c r="G21" s="7">
        <v>5</v>
      </c>
      <c r="H21" s="6">
        <v>1</v>
      </c>
      <c r="I21" s="6"/>
      <c r="J21" s="6">
        <v>15</v>
      </c>
      <c r="K21" s="6"/>
      <c r="L21" s="6">
        <v>1</v>
      </c>
      <c r="M21" s="10"/>
      <c r="N21" s="6">
        <v>6</v>
      </c>
      <c r="O21" s="15"/>
    </row>
    <row r="22" spans="1:15" ht="15" customHeight="1">
      <c r="A22" s="14"/>
      <c r="B22" s="2" t="s">
        <v>20</v>
      </c>
      <c r="C22" s="8">
        <v>5</v>
      </c>
      <c r="D22" s="8">
        <v>31</v>
      </c>
      <c r="E22" s="8">
        <v>375.2</v>
      </c>
      <c r="F22" s="8">
        <v>82.4</v>
      </c>
      <c r="G22" s="8">
        <v>5</v>
      </c>
      <c r="H22" s="8">
        <v>3</v>
      </c>
      <c r="I22" s="8">
        <v>6</v>
      </c>
      <c r="J22" s="8">
        <v>21.5</v>
      </c>
      <c r="K22" s="8"/>
      <c r="L22" s="8">
        <v>3</v>
      </c>
      <c r="M22" s="10"/>
      <c r="N22" s="8">
        <v>11</v>
      </c>
      <c r="O22" s="16"/>
    </row>
    <row r="23" spans="1:15" ht="15.75">
      <c r="A23" s="14"/>
      <c r="B23" s="2" t="s">
        <v>21</v>
      </c>
      <c r="C23" s="6" t="str">
        <f>IF(C22&gt;=C21,"√","×")</f>
        <v>√</v>
      </c>
      <c r="D23" s="6" t="str">
        <f t="shared" ref="D23:G23" si="25">IF(D22&gt;=D21,"√","×")</f>
        <v>√</v>
      </c>
      <c r="E23" s="6" t="str">
        <f t="shared" si="25"/>
        <v>√</v>
      </c>
      <c r="F23" s="7" t="str">
        <f t="shared" si="25"/>
        <v>√</v>
      </c>
      <c r="G23" s="7" t="str">
        <f t="shared" si="25"/>
        <v>√</v>
      </c>
      <c r="H23" s="6" t="str">
        <f t="shared" ref="H23" si="26">IF(H22&gt;=H21,"√","×")</f>
        <v>√</v>
      </c>
      <c r="I23" s="6" t="str">
        <f t="shared" ref="I23" si="27">IF(I22&gt;=I21,"√","×")</f>
        <v>√</v>
      </c>
      <c r="J23" s="6" t="str">
        <f t="shared" ref="J23" si="28">IF(J22&gt;=J21,"√","×")</f>
        <v>√</v>
      </c>
      <c r="K23" s="6"/>
      <c r="L23" s="6" t="str">
        <f t="shared" ref="L23" si="29">IF(L22&gt;=L21,"√","×")</f>
        <v>√</v>
      </c>
      <c r="M23" s="10"/>
      <c r="N23" s="6" t="str">
        <f t="shared" ref="N23" si="30">IF(N22&gt;=N21,"√","×")</f>
        <v>√</v>
      </c>
      <c r="O23" s="17"/>
    </row>
    <row r="24" spans="1:15" ht="14.25">
      <c r="A24" s="30" t="s">
        <v>19</v>
      </c>
      <c r="B24" s="2" t="s">
        <v>24</v>
      </c>
      <c r="C24" s="10"/>
      <c r="D24" s="10"/>
      <c r="E24" s="10"/>
      <c r="F24" s="11"/>
      <c r="G24" s="11"/>
      <c r="H24" s="10"/>
      <c r="I24" s="10"/>
      <c r="J24" s="10"/>
      <c r="K24" s="10"/>
      <c r="L24" s="10"/>
      <c r="M24" s="10"/>
      <c r="N24" s="10"/>
      <c r="O24" s="19"/>
    </row>
    <row r="25" spans="1:15" ht="15">
      <c r="A25" s="30"/>
      <c r="B25" s="2" t="s">
        <v>20</v>
      </c>
      <c r="C25" s="12">
        <v>5</v>
      </c>
      <c r="D25" s="12">
        <v>6</v>
      </c>
      <c r="E25" s="12">
        <v>210.95400000000001</v>
      </c>
      <c r="F25" s="12"/>
      <c r="G25" s="12"/>
      <c r="H25" s="12">
        <v>0</v>
      </c>
      <c r="I25" s="12">
        <v>9</v>
      </c>
      <c r="J25" s="12">
        <v>12.5</v>
      </c>
      <c r="K25" s="12"/>
      <c r="L25" s="12">
        <v>0</v>
      </c>
      <c r="M25" s="12">
        <v>0</v>
      </c>
      <c r="N25" s="12"/>
      <c r="O25" s="20"/>
    </row>
    <row r="26" spans="1:15" ht="14.25">
      <c r="A26" s="30"/>
      <c r="B26" s="2" t="s">
        <v>21</v>
      </c>
      <c r="C26" s="10"/>
      <c r="D26" s="10"/>
      <c r="E26" s="10"/>
      <c r="F26" s="11"/>
      <c r="G26" s="11"/>
      <c r="H26" s="10"/>
      <c r="I26" s="10"/>
      <c r="J26" s="10"/>
      <c r="K26" s="10"/>
      <c r="L26" s="10"/>
      <c r="M26" s="10"/>
      <c r="N26" s="10"/>
      <c r="O26" s="21"/>
    </row>
  </sheetData>
  <mergeCells count="24">
    <mergeCell ref="A24:A26"/>
    <mergeCell ref="B4:B5"/>
    <mergeCell ref="M4:M5"/>
    <mergeCell ref="N4:N5"/>
    <mergeCell ref="A18:A20"/>
    <mergeCell ref="A21:A23"/>
    <mergeCell ref="A2:O2"/>
    <mergeCell ref="A6:A8"/>
    <mergeCell ref="A9:A11"/>
    <mergeCell ref="A12:A14"/>
    <mergeCell ref="A15:A17"/>
    <mergeCell ref="A4:A5"/>
    <mergeCell ref="C4:E4"/>
    <mergeCell ref="F4:G4"/>
    <mergeCell ref="H4:J4"/>
    <mergeCell ref="K4:L4"/>
    <mergeCell ref="O4:O5"/>
    <mergeCell ref="O6:O8"/>
    <mergeCell ref="O9:O11"/>
    <mergeCell ref="O12:O14"/>
    <mergeCell ref="O15:O17"/>
    <mergeCell ref="O18:O20"/>
    <mergeCell ref="O21:O23"/>
    <mergeCell ref="O24:O2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Sheet6</vt:lpstr>
      <vt:lpstr>Sheet6!Print_Area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liuj</dc:creator>
  <cp:lastModifiedBy>田晓娟</cp:lastModifiedBy>
  <cp:lastPrinted>2019-01-24T01:56:19Z</cp:lastPrinted>
  <dcterms:created xsi:type="dcterms:W3CDTF">2019-01-16T09:18:48Z</dcterms:created>
  <dcterms:modified xsi:type="dcterms:W3CDTF">2019-01-24T07:10:42Z</dcterms:modified>
</cp:coreProperties>
</file>